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083FB03A-396A-404D-96A1-51DEFE1656F6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3"/>
  <c r="B9" i="3"/>
  <c r="F8" i="3"/>
  <c r="B8" i="3"/>
  <c r="F7" i="3"/>
  <c r="B7" i="3"/>
  <c r="B13" i="1"/>
  <c r="B9" i="1"/>
  <c r="F8" i="1"/>
  <c r="B8" i="1"/>
  <c r="F7" i="1"/>
  <c r="B7" i="1"/>
  <c r="A29" i="2"/>
  <c r="B13" i="2"/>
  <c r="B9" i="2"/>
  <c r="F8" i="2"/>
  <c r="B8" i="2"/>
  <c r="F7" i="2"/>
  <c r="B7" i="2"/>
</calcChain>
</file>

<file path=xl/sharedStrings.xml><?xml version="1.0" encoding="utf-8"?>
<sst xmlns="http://schemas.openxmlformats.org/spreadsheetml/2006/main" count="394" uniqueCount="277">
  <si>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</si>
  <si>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</si>
  <si>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</si>
  <si>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</si>
  <si>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</si>
  <si>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</si>
  <si>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</si>
  <si>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</si>
  <si>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</si>
  <si>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</si>
  <si>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</si>
  <si>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</si>
  <si>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</si>
  <si>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</si>
  <si>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</si>
  <si>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</si>
  <si>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</si>
  <si>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</si>
  <si>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</si>
  <si>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</si>
  <si>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</si>
  <si>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</si>
  <si>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</si>
  <si>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</si>
  <si>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</si>
  <si>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</si>
  <si>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</si>
  <si>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</si>
  <si>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</si>
  <si>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</si>
  <si>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</si>
  <si>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</si>
  <si>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</si>
  <si>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</si>
  <si>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</si>
  <si>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</si>
  <si>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</si>
  <si>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</si>
  <si>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</si>
  <si>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</si>
  <si>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</si>
  <si>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</si>
  <si>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</si>
  <si>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</si>
  <si>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</si>
  <si>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</si>
  <si>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</si>
  <si>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</si>
  <si>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</si>
  <si>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</si>
  <si>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</si>
  <si>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</si>
  <si>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</si>
  <si>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</si>
  <si>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</si>
  <si>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</si>
  <si>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</si>
  <si>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</si>
  <si>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</si>
  <si>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</si>
  <si>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</si>
  <si>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</si>
  <si>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</si>
  <si>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</si>
  <si>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</si>
  <si>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</si>
  <si>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</si>
  <si>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</si>
  <si>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</si>
  <si>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</si>
  <si>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</si>
  <si>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</si>
  <si>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</si>
  <si>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</si>
  <si>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</si>
  <si>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</si>
  <si>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</si>
  <si>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</si>
  <si>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</si>
  <si>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</si>
  <si>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</si>
  <si>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</si>
  <si>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</si>
  <si>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</si>
  <si>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</si>
  <si>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</si>
  <si>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</si>
  <si>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</si>
  <si>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</si>
  <si>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</si>
  <si>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</si>
  <si>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</si>
  <si>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</si>
  <si>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</si>
  <si>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</si>
  <si>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</si>
  <si>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</si>
  <si>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</si>
  <si>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</si>
  <si>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</si>
  <si>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</si>
  <si>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</si>
  <si>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</si>
  <si>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</si>
  <si>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</si>
  <si>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</si>
  <si>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</si>
  <si>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</si>
  <si>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</si>
  <si>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</si>
  <si>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</si>
  <si>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</si>
  <si>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</si>
  <si>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</si>
  <si>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</si>
  <si>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</si>
  <si>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</si>
  <si>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</si>
  <si>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</si>
  <si>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</si>
  <si>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</si>
  <si>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</si>
  <si>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</si>
  <si>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</si>
  <si>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</si>
  <si>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</si>
  <si>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</si>
  <si>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</si>
  <si>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</si>
  <si>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</si>
  <si>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</si>
  <si>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</si>
  <si>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</si>
  <si>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</si>
  <si>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</si>
  <si>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</si>
  <si>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</si>
  <si>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</si>
  <si>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</si>
  <si>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</si>
  <si>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</si>
  <si>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</si>
  <si>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</si>
  <si>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</si>
  <si>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</si>
  <si>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</si>
  <si>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</si>
  <si>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</si>
  <si>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</si>
  <si>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</si>
  <si>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</si>
  <si>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</si>
  <si>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</si>
  <si>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</si>
  <si>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</si>
  <si>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</si>
  <si>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</si>
  <si>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</si>
  <si>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</si>
  <si>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</si>
  <si>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</si>
  <si>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</si>
  <si>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</si>
  <si>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</si>
  <si>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</si>
  <si>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</si>
  <si>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</si>
  <si>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</si>
  <si>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</si>
  <si>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</si>
  <si>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</si>
  <si>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</si>
  <si>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</si>
  <si>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</si>
  <si>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</si>
  <si>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</si>
  <si>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</si>
  <si>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</si>
  <si>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</si>
  <si>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</si>
  <si>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</si>
  <si>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</si>
  <si>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</si>
  <si>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</si>
  <si>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</si>
  <si>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</si>
  <si>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</si>
  <si>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</si>
  <si>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</si>
  <si>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</si>
  <si>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</si>
  <si>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</si>
  <si>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</si>
  <si>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</si>
  <si>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</si>
  <si>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</si>
  <si>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</si>
  <si>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</si>
  <si>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</si>
  <si>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</si>
  <si>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</si>
  <si>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</si>
  <si>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</si>
  <si>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</si>
  <si>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</si>
  <si>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</si>
  <si>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</si>
  <si>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</si>
  <si>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</si>
  <si>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</si>
  <si>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</si>
  <si>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</si>
  <si>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</si>
  <si>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</si>
  <si>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</si>
  <si>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</si>
  <si>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</si>
  <si>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</si>
  <si>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</si>
  <si>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</si>
  <si>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</si>
  <si>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</si>
  <si>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</si>
  <si>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</si>
  <si>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</si>
  <si>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</si>
  <si>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</si>
  <si>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</si>
  <si>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</si>
  <si>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</si>
  <si>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</si>
  <si>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GOBIERNO DEL DISTRITO FEDERAL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</si>
  <si>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</si>
  <si>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</si>
  <si>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</si>
  <si>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</si>
  <si>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</si>
  <si>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</si>
  <si>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</si>
  <si>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</si>
  <si>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</si>
  <si>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</si>
  <si>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</si>
  <si>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</si>
  <si>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</si>
  <si>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</si>
  <si>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</si>
  <si>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</si>
  <si>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</si>
  <si>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</si>
  <si>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</si>
  <si>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</si>
  <si>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</si>
  <si>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</si>
  <si>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</si>
  <si>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</si>
  <si>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</si>
  <si>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</si>
  <si>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</si>
  <si>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GOBIERNO DEL ESTADO DE GUANAJUATO</t>
  </si>
  <si>
    <t>SECRETARIA DE OBRA PUBLICA</t>
  </si>
  <si>
    <t>ARQ. OSCAR R. GUERRERO ROJAS</t>
  </si>
  <si>
    <t xml:space="preserve">DIRECTOR DE COSTOS DE OBRA   </t>
  </si>
  <si>
    <t xml:space="preserve">  DIRECTOR DE COSTOS DE OBRA: ARQ. OSCAR R. GUERRERO ROJAS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</si>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</sst>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indexed="64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10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4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8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4" fillId="2" borderId="10" xfId="0" applyFont="1" applyFill="1" applyBorder="1"/>
    <xf numFmtId="0" fontId="0" fillId="2" borderId="10" xfId="0" applyFill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15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0" fontId="3" fillId="0" borderId="18" xfId="0" applyFont="1" applyBorder="1" applyAlignment="1">
      <alignment horizontal="right"/>
    </xf>
    <xf numFmtId="164" fontId="3" fillId="0" borderId="21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17" xfId="0" applyFont="1" applyBorder="1"/>
    <xf numFmtId="0" fontId="1" fillId="2" borderId="10" xfId="0" applyFont="1" applyFill="1" applyBorder="1"/>
    <xf numFmtId="165" fontId="2" fillId="0" borderId="0" xfId="0" applyNumberFormat="1" applyFont="1" applyAlignment="1">
      <alignment horizontal="right" vertical="top"/>
    </xf>
    <xf numFmtId="166" fontId="3" fillId="0" borderId="3" xfId="0" applyNumberFormat="1" applyFont="1" applyBorder="1" applyAlignment="1">
      <alignment horizontal="center" vertical="center"/>
    </xf>
    <xf numFmtId="0" fontId="3" fillId="0" borderId="22" xfId="0" applyFont="1" applyBorder="1"/>
    <xf numFmtId="0" fontId="3" fillId="0" borderId="22" xfId="0" applyFont="1" applyBorder="1" applyAlignment="1">
      <alignment vertical="top" wrapText="1"/>
    </xf>
    <xf numFmtId="0" fontId="2" fillId="0" borderId="22" xfId="0" applyFont="1" applyBorder="1"/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0" xfId="0" applyFont="1" applyAlignment="1">
      <alignment horizontal="left" vertical="top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 vertical="top"/>
    </xf>
    <xf numFmtId="10" fontId="3" fillId="0" borderId="20" xfId="2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3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3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166" fontId="3" fillId="0" borderId="1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top"/>
    </xf>
    <xf numFmtId="0" fontId="0" fillId="0" borderId="22" xfId="0" applyBorder="1"/>
    <xf numFmtId="0" fontId="0" fillId="0" borderId="23" xfId="0" applyBorder="1"/>
    <xf numFmtId="0" fontId="14" fillId="0" borderId="0" xfId="0" applyFont="1" applyAlignment="1">
      <alignment horizontal="right"/>
    </xf>
    <xf numFmtId="0" fontId="3" fillId="0" borderId="16" xfId="0" applyFont="1" applyBorder="1"/>
    <xf numFmtId="0" fontId="15" fillId="2" borderId="10" xfId="0" applyFont="1" applyFill="1" applyBorder="1"/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225562</xdr:colOff>
      <xdr:row>4</xdr:row>
      <xdr:rowOff>56181</xdr:rowOff>
    </xdr:to>
    <xdr:pic>
      <xdr:nvPicPr>
        <xdr:cNvPr id="8" name="LogoDep_SOPGt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225562</xdr:colOff>
      <xdr:row>4</xdr:row>
      <xdr:rowOff>56181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225562</xdr:colOff>
      <xdr:row>4</xdr:row>
      <xdr:rowOff>56181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225562</xdr:colOff>
      <xdr:row>4</xdr:row>
      <xdr:rowOff>113331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E17" sqref="E17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9" t="s">
        <v>233</v>
      </c>
      <c r="C1" s="90" t="s">
        <v>255</v>
      </c>
    </row>
    <row r="2" spans="1:3" ht="12.75" customHeight="1" x14ac:dyDescent="0.2">
      <c r="A2" s="49" t="s">
        <v>13</v>
      </c>
      <c r="B2" s="49"/>
      <c r="C2" s="63"/>
    </row>
    <row r="3" spans="1:3" ht="12.75" customHeight="1" x14ac:dyDescent="0.2">
      <c r="A3" s="50"/>
      <c r="B3" s="50"/>
      <c r="C3" s="50"/>
    </row>
    <row r="4" spans="1:3" ht="12.75" customHeight="1" x14ac:dyDescent="0.2">
      <c r="A4" s="9" t="s">
        <v>14</v>
      </c>
      <c r="B4" s="10" t="s">
        <v>15</v>
      </c>
      <c r="C4" s="11" t="s">
        <v>16</v>
      </c>
    </row>
    <row r="5" spans="1:3" ht="12.75" customHeight="1" x14ac:dyDescent="0.2">
      <c r="A5" s="12" t="s">
        <v>17</v>
      </c>
      <c r="B5" s="13"/>
      <c r="C5" s="14"/>
    </row>
    <row r="6" spans="1:3" ht="12.75" customHeight="1" x14ac:dyDescent="0.2">
      <c r="A6" s="51" t="s">
        <v>18</v>
      </c>
      <c r="B6" s="15" t="s">
        <v>19</v>
      </c>
      <c r="C6" s="16" t="s">
        <v>268</v>
      </c>
    </row>
    <row r="7" spans="1:3" ht="12.75" customHeight="1" x14ac:dyDescent="0.2">
      <c r="A7" s="52" t="s">
        <v>20</v>
      </c>
      <c r="B7" s="18" t="s">
        <v>21</v>
      </c>
      <c r="C7" s="19" t="s">
        <v>269</v>
      </c>
    </row>
    <row r="8" spans="1:3" ht="12.75" customHeight="1" x14ac:dyDescent="0.2">
      <c r="A8" s="52" t="s">
        <v>22</v>
      </c>
      <c r="B8" s="18" t="s">
        <v>23</v>
      </c>
      <c r="C8" s="19" t="s">
        <v>270</v>
      </c>
    </row>
    <row r="9" spans="1:3" ht="12.75" customHeight="1" x14ac:dyDescent="0.2">
      <c r="A9" s="52" t="s">
        <v>24</v>
      </c>
      <c r="B9" s="18" t="s">
        <v>25</v>
      </c>
      <c r="C9" s="19" t="s">
        <v>26</v>
      </c>
    </row>
    <row r="10" spans="1:3" ht="12.75" customHeight="1" x14ac:dyDescent="0.2">
      <c r="A10" s="18" t="s">
        <v>27</v>
      </c>
      <c r="B10" s="52" t="s">
        <v>28</v>
      </c>
      <c r="C10" s="19" t="s">
        <v>271</v>
      </c>
    </row>
    <row r="11" spans="1:3" ht="12.75" customHeight="1" x14ac:dyDescent="0.2">
      <c r="A11" s="18" t="s">
        <v>30</v>
      </c>
      <c r="B11" s="18" t="s">
        <v>31</v>
      </c>
      <c r="C11" s="19" t="s">
        <v>272</v>
      </c>
    </row>
    <row r="12" spans="1:3" ht="12.75" customHeight="1" x14ac:dyDescent="0.2">
      <c r="A12" s="18" t="s">
        <v>32</v>
      </c>
      <c r="B12" s="18" t="s">
        <v>33</v>
      </c>
      <c r="C12" s="19" t="s">
        <v>273</v>
      </c>
    </row>
    <row r="13" spans="1:3" ht="12.75" customHeight="1" x14ac:dyDescent="0.2">
      <c r="A13" s="18" t="s">
        <v>34</v>
      </c>
      <c r="B13" s="18" t="s">
        <v>35</v>
      </c>
      <c r="C13" s="20" t="s">
        <v>274</v>
      </c>
    </row>
    <row r="14" spans="1:3" ht="12.75" customHeight="1" x14ac:dyDescent="0.2">
      <c r="A14" s="52" t="s">
        <v>36</v>
      </c>
      <c r="B14" s="18" t="s">
        <v>37</v>
      </c>
      <c r="C14" s="21">
        <v>1234567</v>
      </c>
    </row>
    <row r="15" spans="1:3" ht="12.75" customHeight="1" x14ac:dyDescent="0.2">
      <c r="A15" s="52" t="s">
        <v>38</v>
      </c>
      <c r="B15" s="18" t="s">
        <v>39</v>
      </c>
      <c r="C15" s="21">
        <v>12345678</v>
      </c>
    </row>
    <row r="16" spans="1:3" ht="12.75" customHeight="1" x14ac:dyDescent="0.2">
      <c r="A16" s="52" t="s">
        <v>40</v>
      </c>
      <c r="B16" s="18" t="s">
        <v>41</v>
      </c>
      <c r="C16" s="21">
        <v>123456789</v>
      </c>
    </row>
    <row r="17" spans="1:3" ht="12.75" customHeight="1" x14ac:dyDescent="0.2">
      <c r="A17" s="52" t="s">
        <v>42</v>
      </c>
      <c r="B17" s="18" t="s">
        <v>43</v>
      </c>
      <c r="C17" s="19" t="s">
        <v>275</v>
      </c>
    </row>
    <row r="18" spans="1:3" ht="12.75" customHeight="1" x14ac:dyDescent="0.2">
      <c r="A18" s="52" t="s">
        <v>44</v>
      </c>
      <c r="B18" s="18" t="s">
        <v>45</v>
      </c>
      <c r="C18" s="19" t="s">
        <v>46</v>
      </c>
    </row>
    <row r="19" spans="1:3" ht="12.75" customHeight="1" x14ac:dyDescent="0.2">
      <c r="A19" s="12" t="s">
        <v>47</v>
      </c>
      <c r="B19" s="22"/>
      <c r="C19" s="14"/>
    </row>
    <row r="20" spans="1:3" x14ac:dyDescent="0.2">
      <c r="A20" s="52" t="s">
        <v>48</v>
      </c>
      <c r="B20" s="52" t="s">
        <v>49</v>
      </c>
      <c r="C20" s="23" t="s">
        <v>231</v>
      </c>
    </row>
    <row r="21" spans="1:3" x14ac:dyDescent="0.2">
      <c r="A21" s="18" t="s">
        <v>50</v>
      </c>
      <c r="B21" s="18" t="s">
        <v>51</v>
      </c>
      <c r="C21" s="19" t="s">
        <v>52</v>
      </c>
    </row>
    <row r="22" spans="1:3" ht="12.75" customHeight="1" x14ac:dyDescent="0.2">
      <c r="A22" s="18" t="s">
        <v>53</v>
      </c>
      <c r="B22" s="18" t="s">
        <v>54</v>
      </c>
      <c r="C22" s="19" t="s">
        <v>55</v>
      </c>
    </row>
    <row r="23" spans="1:3" ht="12.75" customHeight="1" x14ac:dyDescent="0.2">
      <c r="A23" s="18" t="s">
        <v>148</v>
      </c>
      <c r="B23" s="18" t="s">
        <v>149</v>
      </c>
      <c r="C23" s="19" t="s">
        <v>149</v>
      </c>
    </row>
    <row r="24" spans="1:3" ht="12.75" customHeight="1" x14ac:dyDescent="0.2">
      <c r="A24" s="18" t="s">
        <v>150</v>
      </c>
      <c r="B24" s="18" t="s">
        <v>151</v>
      </c>
      <c r="C24" s="19" t="s">
        <v>151</v>
      </c>
    </row>
    <row r="25" spans="1:3" ht="12.75" customHeight="1" x14ac:dyDescent="0.2">
      <c r="A25" s="18" t="s">
        <v>152</v>
      </c>
      <c r="B25" s="18" t="s">
        <v>153</v>
      </c>
      <c r="C25" s="19" t="s">
        <v>153</v>
      </c>
    </row>
    <row r="26" spans="1:3" ht="12.75" customHeight="1" x14ac:dyDescent="0.2">
      <c r="A26" s="18" t="s">
        <v>154</v>
      </c>
      <c r="B26" s="18" t="s">
        <v>155</v>
      </c>
      <c r="C26" s="19" t="s">
        <v>155</v>
      </c>
    </row>
    <row r="27" spans="1:3" ht="12.75" customHeight="1" x14ac:dyDescent="0.2">
      <c r="A27" s="18" t="s">
        <v>156</v>
      </c>
      <c r="B27" s="18" t="s">
        <v>157</v>
      </c>
      <c r="C27" s="19" t="s">
        <v>157</v>
      </c>
    </row>
    <row r="28" spans="1:3" ht="12.75" customHeight="1" x14ac:dyDescent="0.2">
      <c r="A28" s="18" t="s">
        <v>158</v>
      </c>
      <c r="B28" s="18" t="s">
        <v>159</v>
      </c>
      <c r="C28" s="19" t="s">
        <v>159</v>
      </c>
    </row>
    <row r="29" spans="1:3" ht="12.75" customHeight="1" x14ac:dyDescent="0.2">
      <c r="A29" s="18" t="s">
        <v>160</v>
      </c>
      <c r="B29" s="18" t="s">
        <v>161</v>
      </c>
      <c r="C29" s="19" t="s">
        <v>161</v>
      </c>
    </row>
    <row r="30" spans="1:3" ht="12.75" customHeight="1" x14ac:dyDescent="0.2">
      <c r="A30" s="93" t="s">
        <v>237</v>
      </c>
      <c r="B30" s="94" t="s">
        <v>238</v>
      </c>
      <c r="C30" s="95" t="s">
        <v>238</v>
      </c>
    </row>
    <row r="31" spans="1:3" ht="12.75" customHeight="1" x14ac:dyDescent="0.2">
      <c r="A31" s="96" t="s">
        <v>239</v>
      </c>
      <c r="B31" s="94" t="s">
        <v>240</v>
      </c>
      <c r="C31" s="95" t="s">
        <v>240</v>
      </c>
    </row>
    <row r="32" spans="1:3" ht="12.75" customHeight="1" x14ac:dyDescent="0.2">
      <c r="A32" s="93" t="s">
        <v>241</v>
      </c>
      <c r="B32" s="94" t="s">
        <v>242</v>
      </c>
      <c r="C32" s="95" t="s">
        <v>242</v>
      </c>
    </row>
    <row r="33" spans="1:3" ht="12.75" customHeight="1" x14ac:dyDescent="0.2">
      <c r="A33" s="12" t="s">
        <v>56</v>
      </c>
      <c r="B33" s="22"/>
      <c r="C33" s="14"/>
    </row>
    <row r="34" spans="1:3" ht="12.75" customHeight="1" x14ac:dyDescent="0.2">
      <c r="A34" s="52" t="s">
        <v>57</v>
      </c>
      <c r="B34" s="18" t="s">
        <v>58</v>
      </c>
      <c r="C34" s="99">
        <v>40017</v>
      </c>
    </row>
    <row r="35" spans="1:3" ht="12.75" customHeight="1" x14ac:dyDescent="0.2">
      <c r="A35" s="52" t="s">
        <v>59</v>
      </c>
      <c r="B35" s="18" t="s">
        <v>60</v>
      </c>
      <c r="C35" s="21" t="s">
        <v>61</v>
      </c>
    </row>
    <row r="36" spans="1:3" x14ac:dyDescent="0.2">
      <c r="A36" s="52" t="s">
        <v>162</v>
      </c>
      <c r="B36" s="52" t="s">
        <v>62</v>
      </c>
      <c r="C36" s="19" t="s">
        <v>63</v>
      </c>
    </row>
    <row r="37" spans="1:3" ht="12.75" customHeight="1" x14ac:dyDescent="0.2">
      <c r="A37" s="12" t="s">
        <v>64</v>
      </c>
      <c r="B37" s="22"/>
      <c r="C37" s="24"/>
    </row>
    <row r="38" spans="1:3" ht="12.75" customHeight="1" x14ac:dyDescent="0.2">
      <c r="A38" s="91" t="s">
        <v>234</v>
      </c>
      <c r="B38" s="92" t="s">
        <v>235</v>
      </c>
      <c r="C38" s="23" t="s">
        <v>236</v>
      </c>
    </row>
    <row r="39" spans="1:3" ht="12.75" customHeight="1" x14ac:dyDescent="0.2">
      <c r="A39" s="52" t="s">
        <v>65</v>
      </c>
      <c r="B39" s="18" t="s">
        <v>66</v>
      </c>
      <c r="C39" s="25" t="s">
        <v>210</v>
      </c>
    </row>
    <row r="40" spans="1:3" ht="12.75" customHeight="1" x14ac:dyDescent="0.2">
      <c r="A40" s="52" t="s">
        <v>163</v>
      </c>
      <c r="B40" s="18" t="s">
        <v>67</v>
      </c>
      <c r="C40" s="19" t="s">
        <v>68</v>
      </c>
    </row>
    <row r="41" spans="1:3" ht="12.75" customHeight="1" x14ac:dyDescent="0.2">
      <c r="A41" s="52" t="s">
        <v>164</v>
      </c>
      <c r="B41" s="18" t="s">
        <v>165</v>
      </c>
      <c r="C41" s="19" t="s">
        <v>165</v>
      </c>
    </row>
    <row r="42" spans="1:3" ht="12.75" customHeight="1" x14ac:dyDescent="0.2">
      <c r="A42" s="52" t="s">
        <v>69</v>
      </c>
      <c r="B42" s="18" t="s">
        <v>70</v>
      </c>
      <c r="C42" s="19" t="s">
        <v>26</v>
      </c>
    </row>
    <row r="43" spans="1:3" ht="12.75" customHeight="1" x14ac:dyDescent="0.2">
      <c r="A43" s="52" t="s">
        <v>71</v>
      </c>
      <c r="B43" s="52" t="s">
        <v>72</v>
      </c>
      <c r="C43" s="19" t="s">
        <v>29</v>
      </c>
    </row>
    <row r="44" spans="1:3" ht="12.75" customHeight="1" x14ac:dyDescent="0.2">
      <c r="A44" s="52" t="s">
        <v>166</v>
      </c>
      <c r="B44" s="52" t="s">
        <v>167</v>
      </c>
      <c r="C44" s="19" t="s">
        <v>167</v>
      </c>
    </row>
    <row r="45" spans="1:3" ht="12.75" customHeight="1" x14ac:dyDescent="0.2">
      <c r="A45" s="52" t="s">
        <v>168</v>
      </c>
      <c r="B45" s="52" t="s">
        <v>169</v>
      </c>
      <c r="C45" s="19" t="s">
        <v>169</v>
      </c>
    </row>
    <row r="46" spans="1:3" ht="12.75" customHeight="1" x14ac:dyDescent="0.2">
      <c r="A46" s="52" t="s">
        <v>170</v>
      </c>
      <c r="B46" s="52" t="s">
        <v>171</v>
      </c>
      <c r="C46" s="19" t="s">
        <v>171</v>
      </c>
    </row>
    <row r="47" spans="1:3" ht="12.75" customHeight="1" x14ac:dyDescent="0.2">
      <c r="A47" s="52" t="s">
        <v>172</v>
      </c>
      <c r="B47" s="52" t="s">
        <v>173</v>
      </c>
      <c r="C47" s="19" t="s">
        <v>173</v>
      </c>
    </row>
    <row r="48" spans="1:3" ht="12.75" customHeight="1" x14ac:dyDescent="0.2">
      <c r="A48" s="52" t="s">
        <v>182</v>
      </c>
      <c r="B48" s="52" t="s">
        <v>179</v>
      </c>
      <c r="C48" s="19" t="s">
        <v>183</v>
      </c>
    </row>
    <row r="49" spans="1:3" ht="12.75" customHeight="1" x14ac:dyDescent="0.2">
      <c r="A49" s="97" t="s">
        <v>243</v>
      </c>
      <c r="B49" s="97" t="s">
        <v>244</v>
      </c>
      <c r="C49" s="98" t="s">
        <v>245</v>
      </c>
    </row>
    <row r="50" spans="1:3" ht="12.75" customHeight="1" x14ac:dyDescent="0.2">
      <c r="A50" s="97" t="s">
        <v>246</v>
      </c>
      <c r="B50" s="97" t="s">
        <v>247</v>
      </c>
      <c r="C50" s="98" t="s">
        <v>276</v>
      </c>
    </row>
    <row r="51" spans="1:3" ht="12.75" customHeight="1" x14ac:dyDescent="0.2">
      <c r="A51" s="97" t="s">
        <v>248</v>
      </c>
      <c r="B51" s="97" t="s">
        <v>249</v>
      </c>
      <c r="C51" s="98" t="s">
        <v>250</v>
      </c>
    </row>
    <row r="52" spans="1:3" ht="12.75" customHeight="1" x14ac:dyDescent="0.2">
      <c r="A52" s="97" t="s">
        <v>251</v>
      </c>
      <c r="B52" s="97" t="s">
        <v>252</v>
      </c>
      <c r="C52" s="98" t="s">
        <v>273</v>
      </c>
    </row>
    <row r="53" spans="1:3" ht="12.75" customHeight="1" x14ac:dyDescent="0.2">
      <c r="A53" s="97" t="s">
        <v>253</v>
      </c>
      <c r="B53" s="97" t="s">
        <v>254</v>
      </c>
      <c r="C53" s="20" t="s">
        <v>274</v>
      </c>
    </row>
    <row r="54" spans="1:3" ht="12.75" customHeight="1" x14ac:dyDescent="0.2">
      <c r="A54" s="52" t="s">
        <v>73</v>
      </c>
      <c r="B54" s="18" t="s">
        <v>74</v>
      </c>
      <c r="C54" s="99">
        <v>40026</v>
      </c>
    </row>
    <row r="55" spans="1:3" ht="12.75" customHeight="1" x14ac:dyDescent="0.2">
      <c r="A55" s="53" t="s">
        <v>75</v>
      </c>
      <c r="B55" s="26" t="s">
        <v>76</v>
      </c>
      <c r="C55" s="100">
        <v>40178</v>
      </c>
    </row>
    <row r="56" spans="1:3" ht="12.75" customHeight="1" x14ac:dyDescent="0.2">
      <c r="A56" s="52" t="s">
        <v>184</v>
      </c>
      <c r="B56" s="18" t="s">
        <v>185</v>
      </c>
      <c r="C56" s="48">
        <v>100000</v>
      </c>
    </row>
    <row r="57" spans="1:3" ht="12.75" customHeight="1" x14ac:dyDescent="0.2">
      <c r="A57" s="52" t="s">
        <v>186</v>
      </c>
      <c r="B57" s="18" t="s">
        <v>187</v>
      </c>
      <c r="C57" s="48">
        <v>7722</v>
      </c>
    </row>
    <row r="58" spans="1:3" ht="12.75" customHeight="1" x14ac:dyDescent="0.2">
      <c r="A58" s="52" t="s">
        <v>188</v>
      </c>
      <c r="B58" s="18" t="s">
        <v>189</v>
      </c>
      <c r="C58" s="57">
        <v>0.15</v>
      </c>
    </row>
    <row r="59" spans="1:3" ht="12.75" customHeight="1" x14ac:dyDescent="0.2">
      <c r="A59" s="12" t="s">
        <v>77</v>
      </c>
      <c r="B59" s="22"/>
      <c r="C59" s="14"/>
    </row>
    <row r="60" spans="1:3" ht="12.75" customHeight="1" x14ac:dyDescent="0.2">
      <c r="A60" s="18" t="s">
        <v>190</v>
      </c>
      <c r="B60" s="18" t="s">
        <v>191</v>
      </c>
      <c r="C60" s="19">
        <v>153</v>
      </c>
    </row>
    <row r="61" spans="1:3" ht="12.75" customHeight="1" x14ac:dyDescent="0.2">
      <c r="A61" s="18" t="s">
        <v>192</v>
      </c>
      <c r="B61" s="18" t="s">
        <v>193</v>
      </c>
      <c r="C61" s="19">
        <v>133</v>
      </c>
    </row>
    <row r="62" spans="1:3" ht="12.75" customHeight="1" x14ac:dyDescent="0.2">
      <c r="A62" s="52" t="s">
        <v>174</v>
      </c>
      <c r="B62" s="52" t="s">
        <v>78</v>
      </c>
      <c r="C62" s="19">
        <v>2</v>
      </c>
    </row>
    <row r="63" spans="1:3" x14ac:dyDescent="0.2">
      <c r="A63" s="52" t="s">
        <v>175</v>
      </c>
      <c r="B63" s="52" t="s">
        <v>79</v>
      </c>
      <c r="C63" s="19" t="s">
        <v>80</v>
      </c>
    </row>
    <row r="64" spans="1:3" x14ac:dyDescent="0.2">
      <c r="A64" s="52" t="s">
        <v>176</v>
      </c>
      <c r="B64" s="52" t="s">
        <v>81</v>
      </c>
      <c r="C64" s="19" t="s">
        <v>82</v>
      </c>
    </row>
    <row r="65" spans="1:3" x14ac:dyDescent="0.2">
      <c r="A65" s="52" t="s">
        <v>178</v>
      </c>
      <c r="B65" s="52" t="s">
        <v>83</v>
      </c>
      <c r="C65" s="19" t="s">
        <v>84</v>
      </c>
    </row>
    <row r="66" spans="1:3" x14ac:dyDescent="0.2">
      <c r="A66" s="52" t="s">
        <v>177</v>
      </c>
      <c r="B66" s="52" t="s">
        <v>85</v>
      </c>
      <c r="C66" s="19" t="s">
        <v>86</v>
      </c>
    </row>
    <row r="67" spans="1:3" x14ac:dyDescent="0.2">
      <c r="A67" s="27" t="s">
        <v>87</v>
      </c>
      <c r="B67" s="28"/>
      <c r="C67" s="29"/>
    </row>
    <row r="68" spans="1:3" x14ac:dyDescent="0.2">
      <c r="A68" s="52" t="s">
        <v>88</v>
      </c>
      <c r="B68" s="18" t="s">
        <v>89</v>
      </c>
      <c r="C68" s="19" t="s">
        <v>90</v>
      </c>
    </row>
    <row r="69" spans="1:3" x14ac:dyDescent="0.2">
      <c r="A69" s="52" t="s">
        <v>91</v>
      </c>
      <c r="B69" s="18" t="s">
        <v>92</v>
      </c>
      <c r="C69" s="99">
        <v>39995</v>
      </c>
    </row>
    <row r="70" spans="1:3" x14ac:dyDescent="0.2">
      <c r="A70" s="54" t="s">
        <v>93</v>
      </c>
      <c r="B70" s="18" t="s">
        <v>94</v>
      </c>
      <c r="C70" s="25" t="s">
        <v>95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140625" defaultRowHeight="12.75" x14ac:dyDescent="0.2"/>
  <cols>
    <col min="1" max="1" width="27.28515625" style="38" customWidth="1"/>
    <col min="2" max="2" width="68.5703125" style="38" customWidth="1"/>
    <col min="3" max="16384" width="9.140625" style="37"/>
  </cols>
  <sheetData>
    <row r="1" spans="1:2" ht="12.75" customHeight="1" x14ac:dyDescent="0.2">
      <c r="A1" s="36" t="s">
        <v>147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30" t="s">
        <v>181</v>
      </c>
      <c r="B3" s="31"/>
    </row>
    <row r="4" spans="1:2" ht="12.75" customHeight="1" x14ac:dyDescent="0.2">
      <c r="A4" s="32" t="s">
        <v>96</v>
      </c>
      <c r="B4" s="33" t="s">
        <v>15</v>
      </c>
    </row>
    <row r="5" spans="1:2" ht="12.75" customHeight="1" x14ac:dyDescent="0.2">
      <c r="A5" s="17" t="s">
        <v>195</v>
      </c>
      <c r="B5" s="66" t="s">
        <v>198</v>
      </c>
    </row>
    <row r="6" spans="1:2" ht="12.75" customHeight="1" x14ac:dyDescent="0.2">
      <c r="A6" s="18" t="s">
        <v>97</v>
      </c>
      <c r="B6" s="34" t="s">
        <v>98</v>
      </c>
    </row>
    <row r="7" spans="1:2" ht="12.75" customHeight="1" x14ac:dyDescent="0.2">
      <c r="A7" s="18" t="s">
        <v>101</v>
      </c>
      <c r="B7" s="34" t="s">
        <v>102</v>
      </c>
    </row>
    <row r="8" spans="1:2" ht="12.75" customHeight="1" x14ac:dyDescent="0.2">
      <c r="A8" s="18" t="s">
        <v>99</v>
      </c>
      <c r="B8" s="34" t="s">
        <v>100</v>
      </c>
    </row>
    <row r="9" spans="1:2" ht="12.75" customHeight="1" x14ac:dyDescent="0.2">
      <c r="A9" s="74" t="s">
        <v>264</v>
      </c>
      <c r="B9" s="110" t="s">
        <v>265</v>
      </c>
    </row>
    <row r="10" spans="1:2" ht="12.75" customHeight="1" x14ac:dyDescent="0.2">
      <c r="A10" s="74" t="s">
        <v>266</v>
      </c>
      <c r="B10" s="110" t="s">
        <v>267</v>
      </c>
    </row>
    <row r="11" spans="1:2" ht="12.75" customHeight="1" x14ac:dyDescent="0.2">
      <c r="A11" s="18" t="s">
        <v>256</v>
      </c>
      <c r="B11" s="34" t="s">
        <v>257</v>
      </c>
    </row>
    <row r="12" spans="1:2" ht="12.75" customHeight="1" x14ac:dyDescent="0.2">
      <c r="A12" s="18" t="s">
        <v>7</v>
      </c>
      <c r="B12" s="35" t="s">
        <v>142</v>
      </c>
    </row>
    <row r="13" spans="1:2" ht="12.75" customHeight="1" x14ac:dyDescent="0.2">
      <c r="A13" s="18" t="s">
        <v>106</v>
      </c>
      <c r="B13" s="34" t="s">
        <v>107</v>
      </c>
    </row>
    <row r="14" spans="1:2" ht="12.75" customHeight="1" x14ac:dyDescent="0.2">
      <c r="A14" s="17" t="s">
        <v>196</v>
      </c>
      <c r="B14" s="66" t="s">
        <v>199</v>
      </c>
    </row>
    <row r="15" spans="1:2" ht="12.75" customHeight="1" x14ac:dyDescent="0.2">
      <c r="A15" s="18" t="s">
        <v>113</v>
      </c>
      <c r="B15" s="35" t="s">
        <v>114</v>
      </c>
    </row>
    <row r="16" spans="1:2" ht="12.75" customHeight="1" x14ac:dyDescent="0.2">
      <c r="A16" s="18" t="s">
        <v>103</v>
      </c>
      <c r="B16" s="34" t="s">
        <v>104</v>
      </c>
    </row>
    <row r="17" spans="1:2" ht="12.75" customHeight="1" x14ac:dyDescent="0.2">
      <c r="A17" s="18" t="s">
        <v>111</v>
      </c>
      <c r="B17" s="34" t="s">
        <v>112</v>
      </c>
    </row>
    <row r="18" spans="1:2" ht="12.75" customHeight="1" x14ac:dyDescent="0.2">
      <c r="A18" s="17" t="s">
        <v>194</v>
      </c>
      <c r="B18" s="66" t="s">
        <v>197</v>
      </c>
    </row>
    <row r="19" spans="1:2" ht="12.75" customHeight="1" x14ac:dyDescent="0.2">
      <c r="A19" s="18" t="s">
        <v>109</v>
      </c>
      <c r="B19" s="35" t="s">
        <v>110</v>
      </c>
    </row>
    <row r="20" spans="1:2" ht="12.75" customHeight="1" x14ac:dyDescent="0.2">
      <c r="A20" s="18" t="s">
        <v>115</v>
      </c>
      <c r="B20" s="34" t="s">
        <v>116</v>
      </c>
    </row>
    <row r="21" spans="1:2" ht="12.75" customHeight="1" x14ac:dyDescent="0.2">
      <c r="A21" s="17" t="s">
        <v>4</v>
      </c>
      <c r="B21" s="35" t="s">
        <v>139</v>
      </c>
    </row>
    <row r="22" spans="1:2" ht="12.75" customHeight="1" x14ac:dyDescent="0.2">
      <c r="A22" s="18" t="s">
        <v>6</v>
      </c>
      <c r="B22" s="34" t="s">
        <v>105</v>
      </c>
    </row>
    <row r="23" spans="1:2" ht="12.75" customHeight="1" x14ac:dyDescent="0.2">
      <c r="A23" s="18" t="s">
        <v>11</v>
      </c>
      <c r="B23" s="34" t="s">
        <v>108</v>
      </c>
    </row>
    <row r="24" spans="1:2" x14ac:dyDescent="0.2">
      <c r="A24" s="41" t="s">
        <v>122</v>
      </c>
      <c r="B24" s="42"/>
    </row>
    <row r="25" spans="1:2" x14ac:dyDescent="0.2">
      <c r="A25" s="42" t="s">
        <v>118</v>
      </c>
      <c r="B25" s="42" t="s">
        <v>140</v>
      </c>
    </row>
    <row r="26" spans="1:2" x14ac:dyDescent="0.2">
      <c r="A26" s="42" t="s">
        <v>9</v>
      </c>
      <c r="B26" s="42" t="s">
        <v>123</v>
      </c>
    </row>
    <row r="27" spans="1:2" x14ac:dyDescent="0.2">
      <c r="A27" s="42" t="s">
        <v>216</v>
      </c>
      <c r="B27" s="74" t="s">
        <v>217</v>
      </c>
    </row>
    <row r="28" spans="1:2" x14ac:dyDescent="0.2">
      <c r="A28" s="74" t="s">
        <v>124</v>
      </c>
      <c r="B28" s="74" t="s">
        <v>125</v>
      </c>
    </row>
    <row r="29" spans="1:2" x14ac:dyDescent="0.2">
      <c r="A29" s="42" t="s">
        <v>126</v>
      </c>
      <c r="B29" s="42" t="s">
        <v>127</v>
      </c>
    </row>
    <row r="30" spans="1:2" x14ac:dyDescent="0.2">
      <c r="A30" s="42" t="s">
        <v>10</v>
      </c>
      <c r="B30" s="42" t="s">
        <v>128</v>
      </c>
    </row>
    <row r="31" spans="1:2" x14ac:dyDescent="0.2">
      <c r="A31" s="42" t="s">
        <v>129</v>
      </c>
      <c r="B31" s="42" t="s">
        <v>130</v>
      </c>
    </row>
    <row r="32" spans="1:2" x14ac:dyDescent="0.2">
      <c r="A32" s="42" t="s">
        <v>131</v>
      </c>
      <c r="B32" s="42" t="s">
        <v>132</v>
      </c>
    </row>
    <row r="33" spans="1:2" x14ac:dyDescent="0.2">
      <c r="A33" s="42" t="s">
        <v>133</v>
      </c>
      <c r="B33" s="42" t="s">
        <v>134</v>
      </c>
    </row>
    <row r="34" spans="1:2" x14ac:dyDescent="0.2">
      <c r="A34" s="42" t="s">
        <v>135</v>
      </c>
      <c r="B34" s="42" t="s">
        <v>136</v>
      </c>
    </row>
    <row r="35" spans="1:2" x14ac:dyDescent="0.2">
      <c r="A35" s="74" t="s">
        <v>218</v>
      </c>
      <c r="B35" s="74" t="s">
        <v>219</v>
      </c>
    </row>
    <row r="36" spans="1:2" x14ac:dyDescent="0.2">
      <c r="A36" s="74" t="s">
        <v>220</v>
      </c>
      <c r="B36" s="74" t="s">
        <v>221</v>
      </c>
    </row>
    <row r="37" spans="1:2" x14ac:dyDescent="0.2">
      <c r="A37" s="42" t="s">
        <v>137</v>
      </c>
      <c r="B37" s="42" t="s">
        <v>138</v>
      </c>
    </row>
    <row r="38" spans="1:2" customFormat="1" ht="12.75" customHeight="1" x14ac:dyDescent="0.2">
      <c r="A38" s="12" t="s">
        <v>180</v>
      </c>
      <c r="B38" s="22"/>
    </row>
    <row r="39" spans="1:2" x14ac:dyDescent="0.2">
      <c r="A39" s="55" t="s">
        <v>201</v>
      </c>
      <c r="B39" s="55" t="s">
        <v>206</v>
      </c>
    </row>
    <row r="40" spans="1:2" x14ac:dyDescent="0.2">
      <c r="A40" s="52" t="s">
        <v>204</v>
      </c>
      <c r="B40" s="18" t="s">
        <v>209</v>
      </c>
    </row>
    <row r="41" spans="1:2" x14ac:dyDescent="0.2">
      <c r="A41" s="52" t="s">
        <v>203</v>
      </c>
      <c r="B41" s="18" t="s">
        <v>208</v>
      </c>
    </row>
    <row r="42" spans="1:2" x14ac:dyDescent="0.2">
      <c r="A42" s="52" t="s">
        <v>213</v>
      </c>
      <c r="B42" s="18" t="s">
        <v>214</v>
      </c>
    </row>
    <row r="43" spans="1:2" x14ac:dyDescent="0.2">
      <c r="A43" s="56" t="s">
        <v>200</v>
      </c>
      <c r="B43" s="56" t="s">
        <v>205</v>
      </c>
    </row>
    <row r="44" spans="1:2" x14ac:dyDescent="0.2">
      <c r="A44" s="52" t="s">
        <v>202</v>
      </c>
      <c r="B44" s="18" t="s">
        <v>207</v>
      </c>
    </row>
    <row r="45" spans="1:2" x14ac:dyDescent="0.2">
      <c r="A45" s="52" t="s">
        <v>211</v>
      </c>
      <c r="B45" s="18" t="s">
        <v>212</v>
      </c>
    </row>
  </sheetData>
  <sortState xmlns:xlrd2="http://schemas.microsoft.com/office/spreadsheetml/2017/richdata2"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0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9" style="1" customWidth="1"/>
    <col min="2" max="2" width="35.7109375" style="1" customWidth="1"/>
    <col min="3" max="3" width="7.42578125" style="1" customWidth="1"/>
    <col min="4" max="4" width="10.7109375" style="1" customWidth="1"/>
    <col min="5" max="5" width="11.42578125" style="1"/>
    <col min="6" max="6" width="9.7109375" style="1" customWidth="1"/>
    <col min="7" max="16384" width="11.42578125" style="1"/>
  </cols>
  <sheetData>
    <row r="1" spans="1:7" ht="13.5" thickBot="1" x14ac:dyDescent="0.25">
      <c r="A1" s="1" t="s">
        <v>0</v>
      </c>
      <c r="G1"/>
    </row>
    <row r="2" spans="1:7" ht="13.5" thickTop="1" x14ac:dyDescent="0.2">
      <c r="A2" s="77"/>
      <c r="B2" s="105" t="s">
        <v>259</v>
      </c>
      <c r="C2" s="78"/>
      <c r="D2" s="78"/>
      <c r="E2" s="78"/>
      <c r="F2" s="79"/>
      <c r="G2" s="106"/>
    </row>
    <row r="3" spans="1:7" ht="12.75" x14ac:dyDescent="0.2">
      <c r="A3" s="2"/>
      <c r="B3" s="87" t="s">
        <v>260</v>
      </c>
      <c r="C3" s="80"/>
      <c r="D3" s="80"/>
      <c r="E3" s="80"/>
      <c r="G3"/>
    </row>
    <row r="4" spans="1:7" ht="12.75" x14ac:dyDescent="0.2">
      <c r="A4" s="2"/>
      <c r="B4" s="113" t="str">
        <f>razonsocial</f>
        <v>MI EMPRESA</v>
      </c>
      <c r="C4" s="113"/>
      <c r="D4" s="113"/>
      <c r="E4" s="113"/>
      <c r="G4"/>
    </row>
    <row r="5" spans="1:7" ht="12.75" x14ac:dyDescent="0.2">
      <c r="B5" s="113"/>
      <c r="C5" s="113"/>
      <c r="D5" s="113"/>
      <c r="E5" s="113"/>
      <c r="G5"/>
    </row>
    <row r="6" spans="1:7" ht="13.5" thickBot="1" x14ac:dyDescent="0.25">
      <c r="A6" s="81"/>
      <c r="B6" s="114"/>
      <c r="C6" s="114"/>
      <c r="D6" s="114"/>
      <c r="E6" s="114"/>
      <c r="F6" s="81"/>
      <c r="G6" s="107"/>
    </row>
    <row r="7" spans="1:7" ht="13.5" thickTop="1" x14ac:dyDescent="0.2">
      <c r="A7" s="2" t="s">
        <v>141</v>
      </c>
      <c r="B7" s="64" t="str">
        <f>numerodeconcurso</f>
        <v>2009/0257-0001</v>
      </c>
      <c r="C7"/>
      <c r="D7"/>
      <c r="E7" s="40" t="s">
        <v>222</v>
      </c>
      <c r="F7" s="101">
        <f>fechainicio</f>
        <v>40026</v>
      </c>
    </row>
    <row r="8" spans="1:7" x14ac:dyDescent="0.2">
      <c r="A8" s="82" t="s">
        <v>223</v>
      </c>
      <c r="B8" s="101">
        <f>fechadeconcurso</f>
        <v>40017</v>
      </c>
      <c r="C8" s="40"/>
      <c r="D8" s="40"/>
      <c r="E8" s="40" t="s">
        <v>224</v>
      </c>
      <c r="F8" s="101">
        <f>fechaterminacion</f>
        <v>40178</v>
      </c>
    </row>
    <row r="9" spans="1:7" ht="11.25" customHeight="1" x14ac:dyDescent="0.2">
      <c r="A9" s="2" t="s">
        <v>119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</row>
    <row r="10" spans="1:7" x14ac:dyDescent="0.2">
      <c r="B10" s="112"/>
      <c r="C10" s="112"/>
      <c r="D10" s="112"/>
      <c r="E10" s="112"/>
      <c r="F10" s="112"/>
    </row>
    <row r="11" spans="1:7" x14ac:dyDescent="0.2">
      <c r="B11" s="112"/>
      <c r="C11" s="112"/>
      <c r="D11" s="112"/>
      <c r="E11" s="112"/>
      <c r="F11" s="112"/>
    </row>
    <row r="12" spans="1:7" x14ac:dyDescent="0.2">
      <c r="B12" s="112"/>
      <c r="C12" s="112"/>
      <c r="D12" s="112"/>
      <c r="E12" s="112"/>
      <c r="F12" s="112"/>
    </row>
    <row r="13" spans="1:7" x14ac:dyDescent="0.2">
      <c r="A13" s="2" t="s">
        <v>120</v>
      </c>
      <c r="B13" s="1" t="str">
        <f>direcciondelaobra&amp;", "&amp;ciudaddelaobra&amp;", "&amp;estadodelaobra</f>
        <v>Tramo de Barranca del Muerto a Tlahuac., México, Distrito Federal</v>
      </c>
    </row>
    <row r="14" spans="1:7" x14ac:dyDescent="0.2">
      <c r="A14" s="2"/>
    </row>
    <row r="15" spans="1:7" ht="12.75" x14ac:dyDescent="0.2">
      <c r="A15" s="4" t="s">
        <v>229</v>
      </c>
      <c r="B15" s="4"/>
    </row>
    <row r="17" spans="1:6" ht="12.75" customHeight="1" x14ac:dyDescent="0.2">
      <c r="A17" s="83" t="s">
        <v>227</v>
      </c>
      <c r="B17" s="84" t="s">
        <v>228</v>
      </c>
      <c r="C17" s="84" t="s">
        <v>3</v>
      </c>
      <c r="D17" s="84" t="s">
        <v>225</v>
      </c>
      <c r="E17" s="84" t="s">
        <v>226</v>
      </c>
      <c r="F17" s="103" t="s">
        <v>4</v>
      </c>
    </row>
    <row r="18" spans="1:6" x14ac:dyDescent="0.2">
      <c r="A18" s="1" t="s">
        <v>5</v>
      </c>
    </row>
    <row r="19" spans="1:6" x14ac:dyDescent="0.2">
      <c r="A19" s="71" t="s">
        <v>97</v>
      </c>
      <c r="B19" s="102" t="s">
        <v>106</v>
      </c>
      <c r="C19" s="67" t="s">
        <v>6</v>
      </c>
      <c r="D19" s="85" t="s">
        <v>11</v>
      </c>
      <c r="E19" s="70" t="s">
        <v>113</v>
      </c>
      <c r="F19" s="111" t="s">
        <v>194</v>
      </c>
    </row>
    <row r="20" spans="1:6" x14ac:dyDescent="0.2">
      <c r="F20" s="75" t="s">
        <v>195</v>
      </c>
    </row>
    <row r="21" spans="1:6" x14ac:dyDescent="0.2">
      <c r="F21" s="70" t="s">
        <v>196</v>
      </c>
    </row>
    <row r="22" spans="1:6" ht="12.75" customHeight="1" x14ac:dyDescent="0.2">
      <c r="F22" s="72"/>
    </row>
    <row r="23" spans="1:6" x14ac:dyDescent="0.2">
      <c r="A23" s="1" t="s">
        <v>144</v>
      </c>
    </row>
    <row r="24" spans="1:6" x14ac:dyDescent="0.2">
      <c r="A24" s="43"/>
      <c r="B24" s="58"/>
      <c r="C24" s="58"/>
      <c r="D24" s="58"/>
      <c r="E24" s="58"/>
      <c r="F24" s="59"/>
    </row>
    <row r="25" spans="1:6" x14ac:dyDescent="0.2">
      <c r="A25" s="45"/>
      <c r="B25" s="39"/>
      <c r="C25" s="39"/>
      <c r="D25" s="39"/>
      <c r="E25" s="39" t="s">
        <v>145</v>
      </c>
      <c r="F25" s="60" t="s">
        <v>200</v>
      </c>
    </row>
    <row r="26" spans="1:6" x14ac:dyDescent="0.2">
      <c r="A26" s="45"/>
      <c r="B26" s="39"/>
      <c r="C26" s="108" t="s">
        <v>262</v>
      </c>
      <c r="D26" s="39"/>
      <c r="E26" s="39" t="s">
        <v>146</v>
      </c>
      <c r="F26" s="60" t="s">
        <v>201</v>
      </c>
    </row>
    <row r="27" spans="1:6" x14ac:dyDescent="0.2">
      <c r="A27" s="45"/>
      <c r="B27" s="39"/>
      <c r="C27" s="108" t="s">
        <v>261</v>
      </c>
      <c r="D27" s="39"/>
      <c r="E27" s="39" t="s">
        <v>215</v>
      </c>
      <c r="F27" s="86" t="s">
        <v>211</v>
      </c>
    </row>
    <row r="28" spans="1:6" x14ac:dyDescent="0.2">
      <c r="A28" s="45"/>
      <c r="B28" s="39"/>
      <c r="C28" s="39"/>
      <c r="D28" s="39"/>
      <c r="E28" s="39" t="s">
        <v>230</v>
      </c>
      <c r="F28" s="86" t="s">
        <v>213</v>
      </c>
    </row>
    <row r="29" spans="1:6" x14ac:dyDescent="0.2">
      <c r="A29" s="73" t="str">
        <f>razonsocial</f>
        <v>MI EMPRESA</v>
      </c>
      <c r="B29" s="47"/>
      <c r="C29" s="47"/>
      <c r="D29" s="47"/>
      <c r="E29" s="61"/>
      <c r="F29" s="62"/>
    </row>
    <row r="30" spans="1:6" ht="12.75" x14ac:dyDescent="0.2">
      <c r="A30"/>
      <c r="C30"/>
      <c r="D30"/>
      <c r="F30" s="1" t="s">
        <v>8</v>
      </c>
    </row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1" width="16.28515625" style="1" customWidth="1"/>
    <col min="2" max="3" width="25.7109375" style="1" customWidth="1"/>
    <col min="4" max="5" width="11.42578125" style="1"/>
    <col min="6" max="6" width="9.7109375" style="1" customWidth="1"/>
    <col min="7" max="16384" width="11.42578125" style="1"/>
  </cols>
  <sheetData>
    <row r="1" spans="1:7" ht="13.5" thickBot="1" x14ac:dyDescent="0.25">
      <c r="A1" s="1" t="s">
        <v>0</v>
      </c>
      <c r="G1"/>
    </row>
    <row r="2" spans="1:7" ht="13.5" thickTop="1" x14ac:dyDescent="0.2">
      <c r="A2" s="77"/>
      <c r="B2" s="105" t="s">
        <v>259</v>
      </c>
      <c r="C2" s="78"/>
      <c r="D2" s="78"/>
      <c r="E2" s="78"/>
      <c r="F2" s="79"/>
      <c r="G2" s="106"/>
    </row>
    <row r="3" spans="1:7" ht="12.75" x14ac:dyDescent="0.2">
      <c r="A3" s="2"/>
      <c r="B3" s="87" t="s">
        <v>260</v>
      </c>
      <c r="C3" s="80"/>
      <c r="D3" s="80"/>
      <c r="E3" s="80"/>
      <c r="G3"/>
    </row>
    <row r="4" spans="1:7" ht="12.75" x14ac:dyDescent="0.2">
      <c r="A4" s="2"/>
      <c r="B4" s="113" t="str">
        <f>razonsocial</f>
        <v>MI EMPRESA</v>
      </c>
      <c r="C4" s="113"/>
      <c r="D4" s="113"/>
      <c r="E4" s="113"/>
      <c r="G4"/>
    </row>
    <row r="5" spans="1:7" ht="12.75" x14ac:dyDescent="0.2">
      <c r="B5" s="113"/>
      <c r="C5" s="113"/>
      <c r="D5" s="113"/>
      <c r="E5" s="113"/>
      <c r="G5"/>
    </row>
    <row r="6" spans="1:7" ht="13.5" thickBot="1" x14ac:dyDescent="0.25">
      <c r="A6" s="81"/>
      <c r="B6" s="114"/>
      <c r="C6" s="114"/>
      <c r="D6" s="114"/>
      <c r="E6" s="114"/>
      <c r="F6" s="81"/>
      <c r="G6" s="107"/>
    </row>
    <row r="7" spans="1:7" ht="13.5" thickTop="1" x14ac:dyDescent="0.2">
      <c r="A7" s="2" t="s">
        <v>141</v>
      </c>
      <c r="B7" s="64" t="str">
        <f>numerodeconcurso</f>
        <v>2009/0257-0001</v>
      </c>
      <c r="C7"/>
      <c r="D7"/>
      <c r="E7" s="40" t="s">
        <v>222</v>
      </c>
      <c r="F7" s="101">
        <f>fechainicio</f>
        <v>40026</v>
      </c>
    </row>
    <row r="8" spans="1:7" x14ac:dyDescent="0.2">
      <c r="A8" s="82" t="s">
        <v>223</v>
      </c>
      <c r="B8" s="101">
        <f>fechadeconcurso</f>
        <v>40017</v>
      </c>
      <c r="C8" s="40"/>
      <c r="D8" s="40"/>
      <c r="E8" s="40" t="s">
        <v>224</v>
      </c>
      <c r="F8" s="101">
        <f>fechaterminacion</f>
        <v>40178</v>
      </c>
    </row>
    <row r="9" spans="1:7" x14ac:dyDescent="0.2">
      <c r="A9" s="2" t="s">
        <v>119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</row>
    <row r="10" spans="1:7" x14ac:dyDescent="0.2">
      <c r="B10" s="112"/>
      <c r="C10" s="112"/>
      <c r="D10" s="112"/>
      <c r="E10" s="112"/>
      <c r="F10" s="112"/>
    </row>
    <row r="11" spans="1:7" x14ac:dyDescent="0.2">
      <c r="B11" s="112"/>
      <c r="C11" s="112"/>
      <c r="D11" s="112"/>
      <c r="E11" s="112"/>
      <c r="F11" s="112"/>
    </row>
    <row r="12" spans="1:7" x14ac:dyDescent="0.2">
      <c r="B12" s="112"/>
      <c r="C12" s="112"/>
      <c r="D12" s="112"/>
      <c r="E12" s="112"/>
      <c r="F12" s="112"/>
    </row>
    <row r="13" spans="1:7" x14ac:dyDescent="0.2">
      <c r="A13" s="2" t="s">
        <v>120</v>
      </c>
      <c r="B13" s="1" t="str">
        <f>direcciondelaobra&amp;", "&amp;ciudaddelaobra&amp;", "&amp;estadodelaobra</f>
        <v>Tramo de Barranca del Muerto a Tlahuac., México, Distrito Federal</v>
      </c>
    </row>
    <row r="15" spans="1:7" ht="13.5" thickBot="1" x14ac:dyDescent="0.25">
      <c r="B15" s="4" t="s">
        <v>121</v>
      </c>
    </row>
    <row r="16" spans="1:7" ht="12.75" thickTop="1" thickBot="1" x14ac:dyDescent="0.25">
      <c r="A16" s="5" t="s">
        <v>1</v>
      </c>
      <c r="B16" s="6" t="s">
        <v>2</v>
      </c>
      <c r="C16" s="6" t="s">
        <v>232</v>
      </c>
      <c r="D16" s="6" t="s">
        <v>3</v>
      </c>
      <c r="E16" s="6" t="s">
        <v>117</v>
      </c>
      <c r="F16" s="76" t="s">
        <v>4</v>
      </c>
    </row>
    <row r="17" spans="1:7" ht="12" thickTop="1" x14ac:dyDescent="0.2">
      <c r="A17" s="1" t="s">
        <v>5</v>
      </c>
    </row>
    <row r="18" spans="1:7" x14ac:dyDescent="0.2">
      <c r="A18" s="71" t="s">
        <v>97</v>
      </c>
      <c r="B18" s="102" t="s">
        <v>106</v>
      </c>
      <c r="C18" s="88" t="s">
        <v>133</v>
      </c>
      <c r="D18" s="69" t="s">
        <v>6</v>
      </c>
      <c r="E18" s="68" t="s">
        <v>7</v>
      </c>
      <c r="F18" s="111" t="s">
        <v>194</v>
      </c>
    </row>
    <row r="19" spans="1:7" x14ac:dyDescent="0.2">
      <c r="A19" s="64"/>
      <c r="D19" s="3"/>
      <c r="E19" s="65"/>
      <c r="F19" s="75" t="s">
        <v>195</v>
      </c>
    </row>
    <row r="20" spans="1:7" x14ac:dyDescent="0.2">
      <c r="A20" s="64"/>
      <c r="D20" s="3"/>
      <c r="E20" s="65"/>
      <c r="F20" s="70" t="s">
        <v>196</v>
      </c>
    </row>
    <row r="21" spans="1:7" x14ac:dyDescent="0.2">
      <c r="A21" s="64"/>
      <c r="D21" s="3"/>
      <c r="E21" s="65"/>
      <c r="F21" s="72"/>
    </row>
    <row r="22" spans="1:7" ht="12.75" x14ac:dyDescent="0.2">
      <c r="A22" s="1" t="s">
        <v>144</v>
      </c>
      <c r="G22"/>
    </row>
    <row r="23" spans="1:7" x14ac:dyDescent="0.2">
      <c r="A23" s="43"/>
      <c r="B23" s="44"/>
      <c r="C23" s="44"/>
      <c r="D23" s="44"/>
      <c r="E23" s="58"/>
      <c r="F23" s="59"/>
    </row>
    <row r="24" spans="1:7" x14ac:dyDescent="0.2">
      <c r="A24" s="109" t="s">
        <v>263</v>
      </c>
      <c r="B24" s="2"/>
      <c r="E24" s="39" t="s">
        <v>145</v>
      </c>
      <c r="F24" s="60" t="s">
        <v>200</v>
      </c>
    </row>
    <row r="25" spans="1:7" x14ac:dyDescent="0.2">
      <c r="A25" s="46"/>
      <c r="B25" s="47"/>
      <c r="C25" s="47"/>
      <c r="D25" s="47"/>
      <c r="E25" s="61" t="s">
        <v>146</v>
      </c>
      <c r="F25" s="62" t="s">
        <v>201</v>
      </c>
    </row>
    <row r="26" spans="1:7" x14ac:dyDescent="0.2">
      <c r="G26" s="1" t="s">
        <v>8</v>
      </c>
    </row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7" ht="13.5" thickBot="1" x14ac:dyDescent="0.25">
      <c r="A1" s="1" t="s">
        <v>0</v>
      </c>
      <c r="G1"/>
    </row>
    <row r="2" spans="1:7" ht="13.5" thickTop="1" x14ac:dyDescent="0.2">
      <c r="A2" s="77"/>
      <c r="B2" s="105" t="s">
        <v>259</v>
      </c>
      <c r="C2" s="78"/>
      <c r="D2" s="78"/>
      <c r="E2" s="78"/>
      <c r="F2" s="79"/>
      <c r="G2" s="106"/>
    </row>
    <row r="3" spans="1:7" ht="12.75" x14ac:dyDescent="0.2">
      <c r="A3" s="2"/>
      <c r="B3" s="87" t="s">
        <v>260</v>
      </c>
      <c r="C3" s="80"/>
      <c r="D3" s="80"/>
      <c r="E3" s="80"/>
      <c r="G3"/>
    </row>
    <row r="4" spans="1:7" ht="12.75" x14ac:dyDescent="0.2">
      <c r="A4" s="2"/>
      <c r="B4" s="113" t="str">
        <f>razonsocial</f>
        <v>MI EMPRESA</v>
      </c>
      <c r="C4" s="113"/>
      <c r="D4" s="113"/>
      <c r="E4" s="113"/>
      <c r="G4"/>
    </row>
    <row r="5" spans="1:7" ht="12.75" x14ac:dyDescent="0.2">
      <c r="B5" s="113"/>
      <c r="C5" s="113"/>
      <c r="D5" s="113"/>
      <c r="E5" s="113"/>
      <c r="G5"/>
    </row>
    <row r="6" spans="1:7" ht="13.5" thickBot="1" x14ac:dyDescent="0.25">
      <c r="A6" s="81"/>
      <c r="B6" s="114"/>
      <c r="C6" s="114"/>
      <c r="D6" s="114"/>
      <c r="E6" s="114"/>
      <c r="F6" s="81"/>
      <c r="G6" s="107"/>
    </row>
    <row r="7" spans="1:7" ht="13.5" thickTop="1" x14ac:dyDescent="0.2">
      <c r="A7" s="2" t="s">
        <v>141</v>
      </c>
      <c r="B7" s="64" t="str">
        <f>numerodeconcurso</f>
        <v>2009/0257-0001</v>
      </c>
      <c r="C7"/>
      <c r="D7"/>
      <c r="E7" s="40" t="s">
        <v>222</v>
      </c>
      <c r="F7" s="101">
        <f>fechainicio</f>
        <v>40026</v>
      </c>
    </row>
    <row r="8" spans="1:7" x14ac:dyDescent="0.2">
      <c r="A8" s="82" t="s">
        <v>223</v>
      </c>
      <c r="B8" s="101">
        <f>fechadeconcurso</f>
        <v>40017</v>
      </c>
      <c r="C8" s="40"/>
      <c r="D8" s="40"/>
      <c r="E8" s="40" t="s">
        <v>224</v>
      </c>
      <c r="F8" s="101">
        <f>fechaterminacion</f>
        <v>40178</v>
      </c>
    </row>
    <row r="9" spans="1:7" x14ac:dyDescent="0.2">
      <c r="A9" s="2" t="s">
        <v>119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</row>
    <row r="10" spans="1:7" x14ac:dyDescent="0.2">
      <c r="B10" s="112"/>
      <c r="C10" s="112"/>
      <c r="D10" s="112"/>
      <c r="E10" s="112"/>
      <c r="F10" s="112"/>
    </row>
    <row r="11" spans="1:7" x14ac:dyDescent="0.2">
      <c r="B11" s="112"/>
      <c r="C11" s="112"/>
      <c r="D11" s="112"/>
      <c r="E11" s="112"/>
      <c r="F11" s="112"/>
    </row>
    <row r="12" spans="1:7" x14ac:dyDescent="0.2">
      <c r="B12" s="112"/>
      <c r="C12" s="112"/>
      <c r="D12" s="112"/>
      <c r="E12" s="112"/>
      <c r="F12" s="112"/>
    </row>
    <row r="13" spans="1:7" x14ac:dyDescent="0.2">
      <c r="A13" s="2" t="s">
        <v>120</v>
      </c>
      <c r="B13" s="1" t="str">
        <f>direcciondelaobra&amp;", "&amp;ciudaddelaobra&amp;", "&amp;estadodelaobra</f>
        <v>Tramo de Barranca del Muerto a Tlahuac., México, Distrito Federal</v>
      </c>
    </row>
    <row r="15" spans="1:7" ht="12.75" x14ac:dyDescent="0.2">
      <c r="A15" s="4" t="s">
        <v>12</v>
      </c>
    </row>
    <row r="16" spans="1:7" ht="12" thickBot="1" x14ac:dyDescent="0.25"/>
    <row r="17" spans="1:7" ht="13.5" customHeight="1" thickTop="1" thickBot="1" x14ac:dyDescent="0.25">
      <c r="A17" s="8" t="s">
        <v>1</v>
      </c>
      <c r="B17" s="7" t="s">
        <v>2</v>
      </c>
      <c r="C17" s="7" t="s">
        <v>3</v>
      </c>
      <c r="D17" s="6" t="s">
        <v>143</v>
      </c>
      <c r="E17" s="76" t="s">
        <v>4</v>
      </c>
    </row>
    <row r="18" spans="1:7" ht="12" thickTop="1" x14ac:dyDescent="0.2">
      <c r="A18" s="1" t="s">
        <v>5</v>
      </c>
    </row>
    <row r="19" spans="1:7" x14ac:dyDescent="0.2">
      <c r="A19" s="71" t="s">
        <v>97</v>
      </c>
      <c r="B19" s="102" t="s">
        <v>106</v>
      </c>
      <c r="C19" s="69" t="s">
        <v>6</v>
      </c>
      <c r="D19" s="68" t="s">
        <v>7</v>
      </c>
      <c r="E19" s="111" t="s">
        <v>194</v>
      </c>
    </row>
    <row r="20" spans="1:7" x14ac:dyDescent="0.2">
      <c r="A20" s="64"/>
      <c r="C20" s="3"/>
      <c r="D20" s="65"/>
      <c r="E20" s="75" t="s">
        <v>195</v>
      </c>
    </row>
    <row r="21" spans="1:7" x14ac:dyDescent="0.2">
      <c r="A21" s="64"/>
      <c r="C21" s="3"/>
      <c r="D21" s="65"/>
      <c r="E21" s="70" t="s">
        <v>196</v>
      </c>
    </row>
    <row r="22" spans="1:7" x14ac:dyDescent="0.2">
      <c r="A22" s="64"/>
      <c r="C22" s="3"/>
      <c r="D22" s="65"/>
      <c r="E22" s="72"/>
    </row>
    <row r="23" spans="1:7" ht="12.75" x14ac:dyDescent="0.2">
      <c r="A23" s="1" t="s">
        <v>144</v>
      </c>
      <c r="G23"/>
    </row>
    <row r="24" spans="1:7" x14ac:dyDescent="0.2">
      <c r="A24" s="43"/>
      <c r="B24" s="44"/>
      <c r="C24" s="44"/>
      <c r="D24" s="58"/>
      <c r="E24" s="59"/>
    </row>
    <row r="25" spans="1:7" x14ac:dyDescent="0.2">
      <c r="A25" s="109" t="s">
        <v>263</v>
      </c>
      <c r="B25" s="2"/>
      <c r="D25" s="39" t="s">
        <v>145</v>
      </c>
      <c r="E25" s="60" t="s">
        <v>200</v>
      </c>
    </row>
    <row r="26" spans="1:7" x14ac:dyDescent="0.2">
      <c r="A26" s="46"/>
      <c r="B26" s="47"/>
      <c r="C26" s="47"/>
      <c r="D26" s="61" t="s">
        <v>146</v>
      </c>
      <c r="E26" s="62" t="s">
        <v>201</v>
      </c>
    </row>
    <row r="27" spans="1:7" x14ac:dyDescent="0.2">
      <c r="F27" s="1" t="s">
        <v>8</v>
      </c>
    </row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2.7109375" style="1" customWidth="1"/>
    <col min="3" max="3" width="30.7109375" style="1" customWidth="1"/>
    <col min="4" max="4" width="11.42578125" style="1"/>
    <col min="5" max="5" width="13.42578125" style="1" customWidth="1"/>
    <col min="6" max="6" width="9.7109375" style="1" customWidth="1"/>
    <col min="7" max="16384" width="11.42578125" style="1"/>
  </cols>
  <sheetData>
    <row r="1" spans="1:7" ht="13.5" thickBot="1" x14ac:dyDescent="0.25">
      <c r="A1" s="1" t="s">
        <v>0</v>
      </c>
      <c r="G1"/>
    </row>
    <row r="2" spans="1:7" ht="13.5" thickTop="1" x14ac:dyDescent="0.2">
      <c r="A2" s="77"/>
      <c r="B2" s="105" t="s">
        <v>259</v>
      </c>
      <c r="C2" s="78"/>
      <c r="D2" s="78"/>
      <c r="E2" s="78"/>
      <c r="F2" s="79"/>
      <c r="G2" s="106"/>
    </row>
    <row r="3" spans="1:7" ht="12.75" x14ac:dyDescent="0.2">
      <c r="A3" s="2"/>
      <c r="B3" s="87" t="s">
        <v>260</v>
      </c>
      <c r="C3" s="80"/>
      <c r="D3" s="80"/>
      <c r="E3" s="80"/>
      <c r="G3"/>
    </row>
    <row r="4" spans="1:7" ht="12.75" x14ac:dyDescent="0.2">
      <c r="A4" s="2"/>
      <c r="B4" s="113" t="str">
        <f>razonsocial</f>
        <v>MI EMPRESA</v>
      </c>
      <c r="C4" s="113"/>
      <c r="D4" s="113"/>
      <c r="E4" s="113"/>
      <c r="G4"/>
    </row>
    <row r="5" spans="1:7" ht="12.75" x14ac:dyDescent="0.2">
      <c r="B5" s="113"/>
      <c r="C5" s="113"/>
      <c r="D5" s="113"/>
      <c r="E5" s="113"/>
      <c r="G5"/>
    </row>
    <row r="6" spans="1:7" ht="13.5" thickBot="1" x14ac:dyDescent="0.25">
      <c r="A6" s="81"/>
      <c r="B6" s="114"/>
      <c r="C6" s="114"/>
      <c r="D6" s="114"/>
      <c r="E6" s="114"/>
      <c r="F6" s="81"/>
      <c r="G6" s="107"/>
    </row>
    <row r="7" spans="1:7" ht="13.5" thickTop="1" x14ac:dyDescent="0.2">
      <c r="A7" s="2" t="s">
        <v>141</v>
      </c>
      <c r="B7" s="2"/>
      <c r="C7" s="64" t="str">
        <f>numerodeconcurso</f>
        <v>2009/0257-0001</v>
      </c>
      <c r="D7"/>
      <c r="E7"/>
      <c r="F7" s="40" t="s">
        <v>222</v>
      </c>
      <c r="G7" s="101">
        <f>fechainicio</f>
        <v>40026</v>
      </c>
    </row>
    <row r="8" spans="1:7" x14ac:dyDescent="0.2">
      <c r="A8" s="82" t="s">
        <v>223</v>
      </c>
      <c r="B8" s="82"/>
      <c r="C8" s="101">
        <f>fechadeconcurso</f>
        <v>40017</v>
      </c>
      <c r="D8" s="40"/>
      <c r="E8" s="40"/>
      <c r="F8" s="40" t="s">
        <v>224</v>
      </c>
      <c r="G8" s="101">
        <f>fechaterminacion</f>
        <v>40178</v>
      </c>
    </row>
    <row r="9" spans="1:7" x14ac:dyDescent="0.2">
      <c r="A9" s="2" t="s">
        <v>119</v>
      </c>
      <c r="B9" s="2"/>
      <c r="C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2"/>
      <c r="E9" s="112"/>
      <c r="F9" s="112"/>
      <c r="G9" s="112"/>
    </row>
    <row r="10" spans="1:7" x14ac:dyDescent="0.2">
      <c r="C10" s="112"/>
      <c r="D10" s="112"/>
      <c r="E10" s="112"/>
      <c r="F10" s="112"/>
      <c r="G10" s="112"/>
    </row>
    <row r="11" spans="1:7" x14ac:dyDescent="0.2">
      <c r="C11" s="112"/>
      <c r="D11" s="112"/>
      <c r="E11" s="112"/>
      <c r="F11" s="112"/>
      <c r="G11" s="112"/>
    </row>
    <row r="12" spans="1:7" x14ac:dyDescent="0.2">
      <c r="C12" s="112"/>
      <c r="D12" s="112"/>
      <c r="E12" s="112"/>
      <c r="F12" s="112"/>
      <c r="G12" s="112"/>
    </row>
    <row r="13" spans="1:7" x14ac:dyDescent="0.2">
      <c r="A13" s="2" t="s">
        <v>120</v>
      </c>
      <c r="B13" s="2"/>
      <c r="C13" s="1" t="str">
        <f>direcciondelaobra&amp;", "&amp;ciudaddelaobra&amp;", "&amp;estadodelaobra</f>
        <v>Tramo de Barranca del Muerto a Tlahuac., México, Distrito Federal</v>
      </c>
    </row>
    <row r="15" spans="1:7" ht="12.75" x14ac:dyDescent="0.2">
      <c r="A15" s="4" t="s">
        <v>12</v>
      </c>
      <c r="B15" s="4"/>
    </row>
    <row r="16" spans="1:7" ht="12" thickBot="1" x14ac:dyDescent="0.25"/>
    <row r="17" spans="1:8" ht="13.5" customHeight="1" thickTop="1" thickBot="1" x14ac:dyDescent="0.25">
      <c r="A17" s="8" t="s">
        <v>258</v>
      </c>
      <c r="B17" s="104" t="s">
        <v>1</v>
      </c>
      <c r="C17" s="7" t="s">
        <v>2</v>
      </c>
      <c r="D17" s="7" t="s">
        <v>3</v>
      </c>
      <c r="E17" s="6" t="s">
        <v>143</v>
      </c>
      <c r="F17" s="76" t="s">
        <v>4</v>
      </c>
    </row>
    <row r="18" spans="1:8" ht="12" thickTop="1" x14ac:dyDescent="0.2">
      <c r="A18" s="1" t="s">
        <v>5</v>
      </c>
    </row>
    <row r="19" spans="1:8" x14ac:dyDescent="0.2">
      <c r="A19" s="67" t="s">
        <v>256</v>
      </c>
      <c r="B19" s="71" t="s">
        <v>97</v>
      </c>
      <c r="C19" s="102" t="s">
        <v>106</v>
      </c>
      <c r="D19" s="69" t="s">
        <v>6</v>
      </c>
      <c r="E19" s="68" t="s">
        <v>7</v>
      </c>
      <c r="F19" s="111" t="s">
        <v>194</v>
      </c>
    </row>
    <row r="20" spans="1:8" x14ac:dyDescent="0.2">
      <c r="A20" s="64"/>
      <c r="B20" s="64"/>
      <c r="D20" s="3"/>
      <c r="E20" s="65"/>
      <c r="F20" s="75" t="s">
        <v>195</v>
      </c>
    </row>
    <row r="21" spans="1:8" x14ac:dyDescent="0.2">
      <c r="A21" s="64"/>
      <c r="B21" s="64"/>
      <c r="D21" s="3"/>
      <c r="E21" s="65"/>
      <c r="F21" s="70" t="s">
        <v>196</v>
      </c>
    </row>
    <row r="22" spans="1:8" x14ac:dyDescent="0.2">
      <c r="A22" s="64"/>
      <c r="B22" s="64"/>
      <c r="D22" s="3"/>
      <c r="E22" s="65"/>
      <c r="F22" s="72"/>
    </row>
    <row r="23" spans="1:8" ht="12.75" x14ac:dyDescent="0.2">
      <c r="A23" s="1" t="s">
        <v>144</v>
      </c>
      <c r="H23"/>
    </row>
    <row r="24" spans="1:8" x14ac:dyDescent="0.2">
      <c r="A24" s="43"/>
      <c r="B24" s="44"/>
      <c r="C24" s="44"/>
      <c r="D24" s="44"/>
      <c r="E24" s="58"/>
      <c r="F24" s="59"/>
    </row>
    <row r="25" spans="1:8" x14ac:dyDescent="0.2">
      <c r="A25" s="109" t="s">
        <v>263</v>
      </c>
      <c r="B25" s="2"/>
      <c r="C25" s="2"/>
      <c r="E25" s="39" t="s">
        <v>145</v>
      </c>
      <c r="F25" s="60" t="s">
        <v>200</v>
      </c>
    </row>
    <row r="26" spans="1:8" x14ac:dyDescent="0.2">
      <c r="A26" s="46"/>
      <c r="B26" s="47"/>
      <c r="C26" s="47"/>
      <c r="D26" s="47"/>
      <c r="E26" s="61" t="s">
        <v>146</v>
      </c>
      <c r="F26" s="62" t="s">
        <v>201</v>
      </c>
    </row>
    <row r="27" spans="1:8" x14ac:dyDescent="0.2">
      <c r="G27" s="1" t="s">
        <v>8</v>
      </c>
    </row>
  </sheetData>
  <mergeCells count="2">
    <mergeCell ref="C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2009-10-26T23:19:14Z</cp:lastPrinted>
  <dcterms:created xsi:type="dcterms:W3CDTF">2003-10-02T22:07:43Z</dcterms:created>
  <dcterms:modified xsi:type="dcterms:W3CDTF">2025-09-18T19:07:02Z</dcterms:modified>
</cp:coreProperties>
</file>